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Rupert's Files\My Documents\Photography\Whitstable Photography Group\Web Site\2021 2022\DPI Comp\"/>
    </mc:Choice>
  </mc:AlternateContent>
  <xr:revisionPtr revIDLastSave="0" documentId="13_ncr:1_{97EE8922-B4E6-45E7-8CD9-04FCAD46C27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Sheet1!$A$1:$X$20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0" i="1" l="1"/>
  <c r="W19" i="1"/>
  <c r="W17" i="1"/>
  <c r="W18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3" i="1"/>
  <c r="F18" i="1"/>
  <c r="E3" i="1"/>
  <c r="F3" i="1"/>
  <c r="J3" i="1"/>
  <c r="K3" i="1"/>
  <c r="O3" i="1"/>
  <c r="P3" i="1"/>
  <c r="E4" i="1"/>
  <c r="F4" i="1"/>
  <c r="J4" i="1"/>
  <c r="K4" i="1"/>
  <c r="O4" i="1"/>
  <c r="P4" i="1"/>
  <c r="E5" i="1"/>
  <c r="F5" i="1"/>
  <c r="J5" i="1"/>
  <c r="K5" i="1"/>
  <c r="O5" i="1"/>
  <c r="P5" i="1"/>
  <c r="E6" i="1"/>
  <c r="F6" i="1"/>
  <c r="J6" i="1"/>
  <c r="K6" i="1"/>
  <c r="O6" i="1"/>
  <c r="P6" i="1"/>
  <c r="T23" i="1"/>
  <c r="U23" i="1"/>
  <c r="O22" i="1"/>
  <c r="P22" i="1"/>
  <c r="O23" i="1"/>
  <c r="P23" i="1"/>
  <c r="J21" i="1"/>
  <c r="K21" i="1"/>
  <c r="J22" i="1"/>
  <c r="K22" i="1"/>
  <c r="J23" i="1"/>
  <c r="V23" i="1" s="1"/>
  <c r="K23" i="1"/>
  <c r="E21" i="1"/>
  <c r="F21" i="1"/>
  <c r="E22" i="1"/>
  <c r="F22" i="1"/>
  <c r="E23" i="1"/>
  <c r="F23" i="1"/>
  <c r="W23" i="1" s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3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F7" i="1"/>
  <c r="F8" i="1"/>
  <c r="F9" i="1"/>
  <c r="F10" i="1"/>
  <c r="F11" i="1"/>
  <c r="F12" i="1"/>
  <c r="F13" i="1"/>
  <c r="F14" i="1"/>
  <c r="F15" i="1"/>
  <c r="F16" i="1"/>
  <c r="F17" i="1"/>
  <c r="F19" i="1"/>
  <c r="F20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3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E7" i="1"/>
  <c r="E8" i="1"/>
  <c r="V8" i="1" s="1"/>
  <c r="E9" i="1"/>
  <c r="E10" i="1"/>
  <c r="E11" i="1"/>
  <c r="E12" i="1"/>
  <c r="E13" i="1"/>
  <c r="E14" i="1"/>
  <c r="E15" i="1"/>
  <c r="E16" i="1"/>
  <c r="E17" i="1"/>
  <c r="E18" i="1"/>
  <c r="E19" i="1"/>
  <c r="E20" i="1"/>
  <c r="V10" i="1" l="1"/>
  <c r="V22" i="1"/>
  <c r="W21" i="1"/>
  <c r="W22" i="1"/>
  <c r="V3" i="1"/>
  <c r="V6" i="1"/>
  <c r="V15" i="1"/>
  <c r="V9" i="1"/>
  <c r="V20" i="1"/>
  <c r="V19" i="1"/>
  <c r="V17" i="1"/>
  <c r="V16" i="1"/>
  <c r="V12" i="1"/>
  <c r="V21" i="1"/>
  <c r="V11" i="1"/>
  <c r="V18" i="1"/>
  <c r="V14" i="1"/>
  <c r="V13" i="1"/>
  <c r="V7" i="1"/>
  <c r="V5" i="1"/>
  <c r="V4" i="1"/>
</calcChain>
</file>

<file path=xl/sharedStrings.xml><?xml version="1.0" encoding="utf-8"?>
<sst xmlns="http://schemas.openxmlformats.org/spreadsheetml/2006/main" count="47" uniqueCount="35">
  <si>
    <t>DPI Round 1</t>
  </si>
  <si>
    <t>DPI Round 2</t>
  </si>
  <si>
    <t>DPI Round 3</t>
  </si>
  <si>
    <t>DPI Round 4</t>
  </si>
  <si>
    <t>Name</t>
  </si>
  <si>
    <t>Image 1</t>
  </si>
  <si>
    <t>Image 2</t>
  </si>
  <si>
    <t>Round 1 Score</t>
  </si>
  <si>
    <t>Image Average</t>
  </si>
  <si>
    <t>Image 3</t>
  </si>
  <si>
    <t>Round 3 Score</t>
  </si>
  <si>
    <t>Round 4 Score</t>
  </si>
  <si>
    <t>Total Score</t>
  </si>
  <si>
    <t>Tot Im Average</t>
  </si>
  <si>
    <t>Place</t>
  </si>
  <si>
    <t>Round 2 Score</t>
  </si>
  <si>
    <t>Mike Gould</t>
  </si>
  <si>
    <t>Jeff Neale</t>
  </si>
  <si>
    <t>Rupert Brun</t>
  </si>
  <si>
    <t>Lesley Amos</t>
  </si>
  <si>
    <t>Sean Knight</t>
  </si>
  <si>
    <t>Claire Gilbert</t>
  </si>
  <si>
    <t>John Newell</t>
  </si>
  <si>
    <t>Bill Grinney</t>
  </si>
  <si>
    <t>Ros Eastwood</t>
  </si>
  <si>
    <t>Pete Covill</t>
  </si>
  <si>
    <t>Ray Urwin ARPS</t>
  </si>
  <si>
    <t>Mike Hatton</t>
  </si>
  <si>
    <t>Peter Banks</t>
  </si>
  <si>
    <t>Gerry Stone ARPS BPE1*</t>
  </si>
  <si>
    <t>John Bexon</t>
  </si>
  <si>
    <t>Gill Best Knight</t>
  </si>
  <si>
    <t>Melvyn Crow ARPS</t>
  </si>
  <si>
    <t>Season Total Scores</t>
  </si>
  <si>
    <t>Kirsty Ralfs ARPS QGP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</si>
</sst>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3" xfId="0" applyFont="1" applyBorder="1"/>
    <xf numFmtId="0" fontId="3" fillId="0" borderId="0" xfId="0" applyFont="1" applyAlignment="1">
      <alignment horizontal="center"/>
    </xf>
    <xf numFmtId="2" fontId="0" fillId="0" borderId="0" xfId="0" applyNumberFormat="1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"/>
  <sheetViews>
    <sheetView tabSelected="1" zoomScale="145" zoomScaleNormal="145" workbookViewId="0">
      <selection activeCell="V27" sqref="V27"/>
    </sheetView>
  </sheetViews>
  <sheetFormatPr defaultRowHeight="15"/>
  <cols>
    <col min="1" max="1" width="25.85546875" style="2" bestFit="1" customWidth="1"/>
    <col min="2" max="2" width="11.5703125" style="1" bestFit="1" customWidth="1"/>
    <col min="3" max="4" width="7.85546875" style="1" bestFit="1" customWidth="1"/>
    <col min="5" max="5" width="13.5703125" style="3" bestFit="1" customWidth="1"/>
    <col min="6" max="6" width="14.28515625" style="3" bestFit="1" customWidth="1"/>
    <col min="7" max="7" width="11.5703125" style="1" customWidth="1"/>
    <col min="8" max="9" width="7.85546875" style="1" customWidth="1"/>
    <col min="10" max="10" width="13.5703125" style="3" customWidth="1"/>
    <col min="11" max="11" width="14.28515625" style="3" customWidth="1"/>
    <col min="12" max="12" width="11.5703125" style="1" customWidth="1"/>
    <col min="13" max="14" width="7.85546875" style="1" customWidth="1"/>
    <col min="15" max="15" width="13.5703125" style="3" customWidth="1"/>
    <col min="16" max="16" width="14.28515625" style="3" customWidth="1"/>
    <col min="17" max="17" width="11.5703125" style="1" hidden="1" customWidth="1"/>
    <col min="18" max="19" width="7.85546875" style="1" hidden="1" customWidth="1"/>
    <col min="20" max="20" width="13.5703125" style="3" hidden="1" customWidth="1"/>
    <col min="21" max="21" width="14.28515625" style="3" hidden="1" customWidth="1"/>
    <col min="22" max="22" width="10.7109375" style="3" customWidth="1"/>
    <col min="23" max="23" width="14.42578125" style="3" customWidth="1"/>
    <col min="24" max="24" width="5.7109375" style="3" customWidth="1"/>
  </cols>
  <sheetData>
    <row r="1" spans="1:28" s="2" customFormat="1" ht="15.75" thickBot="1">
      <c r="A1" s="26"/>
      <c r="B1" s="27" t="s">
        <v>0</v>
      </c>
      <c r="C1" s="27"/>
      <c r="D1" s="27"/>
      <c r="E1" s="27"/>
      <c r="F1" s="28"/>
      <c r="G1" s="27" t="s">
        <v>1</v>
      </c>
      <c r="H1" s="27"/>
      <c r="I1" s="27"/>
      <c r="J1" s="27"/>
      <c r="K1" s="28"/>
      <c r="L1" s="29" t="s">
        <v>2</v>
      </c>
      <c r="M1" s="27"/>
      <c r="N1" s="27"/>
      <c r="O1" s="27"/>
      <c r="P1" s="28"/>
      <c r="Q1" s="29" t="s">
        <v>3</v>
      </c>
      <c r="R1" s="27"/>
      <c r="S1" s="27"/>
      <c r="T1" s="27"/>
      <c r="U1" s="28"/>
      <c r="V1" s="29" t="s">
        <v>33</v>
      </c>
      <c r="W1" s="27"/>
      <c r="X1" s="30"/>
    </row>
    <row r="2" spans="1:28">
      <c r="A2" s="21" t="s">
        <v>4</v>
      </c>
      <c r="B2" s="5" t="s">
        <v>5</v>
      </c>
      <c r="C2" s="5" t="s">
        <v>6</v>
      </c>
      <c r="D2" s="5" t="s">
        <v>6</v>
      </c>
      <c r="E2" s="6" t="s">
        <v>7</v>
      </c>
      <c r="F2" s="7" t="s">
        <v>8</v>
      </c>
      <c r="G2" s="5" t="s">
        <v>5</v>
      </c>
      <c r="H2" s="5" t="s">
        <v>6</v>
      </c>
      <c r="I2" s="5" t="s">
        <v>9</v>
      </c>
      <c r="J2" s="6" t="s">
        <v>15</v>
      </c>
      <c r="K2" s="7" t="s">
        <v>8</v>
      </c>
      <c r="L2" s="4" t="s">
        <v>5</v>
      </c>
      <c r="M2" s="5" t="s">
        <v>6</v>
      </c>
      <c r="N2" s="5" t="s">
        <v>9</v>
      </c>
      <c r="O2" s="6" t="s">
        <v>10</v>
      </c>
      <c r="P2" s="7" t="s">
        <v>8</v>
      </c>
      <c r="Q2" s="4" t="s">
        <v>5</v>
      </c>
      <c r="R2" s="5" t="s">
        <v>6</v>
      </c>
      <c r="S2" s="5" t="s">
        <v>9</v>
      </c>
      <c r="T2" s="6" t="s">
        <v>11</v>
      </c>
      <c r="U2" s="7" t="s">
        <v>8</v>
      </c>
      <c r="V2" s="9" t="s">
        <v>12</v>
      </c>
      <c r="W2" s="6" t="s">
        <v>13</v>
      </c>
      <c r="X2" s="12" t="s">
        <v>14</v>
      </c>
    </row>
    <row r="3" spans="1:28">
      <c r="A3" s="31" t="s">
        <v>16</v>
      </c>
      <c r="B3" s="22">
        <v>20</v>
      </c>
      <c r="C3" s="23">
        <v>18</v>
      </c>
      <c r="D3" s="5">
        <v>20</v>
      </c>
      <c r="E3" s="6">
        <f>SUM(B3:D3)</f>
        <v>58</v>
      </c>
      <c r="F3" s="8">
        <f>AVERAGE(B3:D3)</f>
        <v>19.333333333333332</v>
      </c>
      <c r="G3" s="5">
        <v>17</v>
      </c>
      <c r="H3" s="5">
        <v>20</v>
      </c>
      <c r="I3" s="5">
        <v>20</v>
      </c>
      <c r="J3" s="6">
        <f>SUM(G3:I3)</f>
        <v>57</v>
      </c>
      <c r="K3" s="8">
        <f>AVERAGE(G3:I3)</f>
        <v>19</v>
      </c>
      <c r="L3" s="5">
        <v>17</v>
      </c>
      <c r="M3" s="5">
        <v>18</v>
      </c>
      <c r="N3" s="5">
        <v>18</v>
      </c>
      <c r="O3" s="6">
        <f>SUM(L3:N3)</f>
        <v>53</v>
      </c>
      <c r="P3" s="8">
        <f>AVERAGE(L3:N3)</f>
        <v>17.666666666666668</v>
      </c>
      <c r="Q3" s="4"/>
      <c r="R3" s="5"/>
      <c r="S3" s="5"/>
      <c r="T3" s="6">
        <f>SUM(Q3:S3)</f>
        <v>0</v>
      </c>
      <c r="U3" s="8" t="e">
        <f>AVERAGE(Q3:S3)</f>
        <v>#DIV/0!</v>
      </c>
      <c r="V3" s="9">
        <f>E3+J3+O3+T3</f>
        <v>168</v>
      </c>
      <c r="W3" s="10">
        <f>AVERAGE(F3,K3,P3)</f>
        <v>18.666666666666668</v>
      </c>
      <c r="X3" s="12">
        <v>1</v>
      </c>
      <c r="Y3" s="32"/>
      <c r="Z3" s="32"/>
      <c r="AB3" s="33"/>
    </row>
    <row r="4" spans="1:28">
      <c r="A4" s="31" t="s">
        <v>19</v>
      </c>
      <c r="B4" s="22">
        <v>16</v>
      </c>
      <c r="C4" s="23">
        <v>17</v>
      </c>
      <c r="D4" s="5">
        <v>17</v>
      </c>
      <c r="E4" s="6">
        <f t="shared" ref="E4:E20" si="0">SUM(B4:D4)</f>
        <v>50</v>
      </c>
      <c r="F4" s="8">
        <f t="shared" ref="F4:F20" si="1">AVERAGE(B4:D4)</f>
        <v>16.666666666666668</v>
      </c>
      <c r="G4" s="5">
        <v>19</v>
      </c>
      <c r="H4" s="5">
        <v>17</v>
      </c>
      <c r="I4" s="5">
        <v>18</v>
      </c>
      <c r="J4" s="6">
        <f t="shared" ref="J4:J20" si="2">SUM(G4:I4)</f>
        <v>54</v>
      </c>
      <c r="K4" s="8">
        <f t="shared" ref="K4:K20" si="3">AVERAGE(G4:I4)</f>
        <v>18</v>
      </c>
      <c r="L4" s="5">
        <v>17</v>
      </c>
      <c r="M4" s="5">
        <v>20</v>
      </c>
      <c r="N4" s="5">
        <v>17</v>
      </c>
      <c r="O4" s="6">
        <f t="shared" ref="O4:O21" si="4">SUM(L4:N4)</f>
        <v>54</v>
      </c>
      <c r="P4" s="8">
        <f t="shared" ref="P4:P21" si="5">AVERAGE(L4:N4)</f>
        <v>18</v>
      </c>
      <c r="Q4" s="4"/>
      <c r="R4" s="5"/>
      <c r="S4" s="5"/>
      <c r="T4" s="6">
        <f t="shared" ref="T4:T22" si="6">SUM(Q4:S4)</f>
        <v>0</v>
      </c>
      <c r="U4" s="8" t="e">
        <f t="shared" ref="U4:U22" si="7">AVERAGE(Q4:S4)</f>
        <v>#DIV/0!</v>
      </c>
      <c r="V4" s="9">
        <f t="shared" ref="V4:V23" si="8">E4+J4+O4+T4</f>
        <v>158</v>
      </c>
      <c r="W4" s="10">
        <f t="shared" ref="W4:W20" si="9">AVERAGE(F4,K4,P4)</f>
        <v>17.555555555555557</v>
      </c>
      <c r="X4" s="12">
        <v>2</v>
      </c>
      <c r="Y4" s="32"/>
      <c r="Z4" s="32"/>
      <c r="AB4" s="33"/>
    </row>
    <row r="5" spans="1:28">
      <c r="A5" s="31" t="s">
        <v>21</v>
      </c>
      <c r="B5" s="22">
        <v>15</v>
      </c>
      <c r="C5" s="23">
        <v>17</v>
      </c>
      <c r="D5" s="5">
        <v>17</v>
      </c>
      <c r="E5" s="6">
        <f t="shared" si="0"/>
        <v>49</v>
      </c>
      <c r="F5" s="8">
        <f t="shared" si="1"/>
        <v>16.333333333333332</v>
      </c>
      <c r="G5" s="5">
        <v>18</v>
      </c>
      <c r="H5" s="5">
        <v>16</v>
      </c>
      <c r="I5" s="5">
        <v>17</v>
      </c>
      <c r="J5" s="6">
        <f t="shared" si="2"/>
        <v>51</v>
      </c>
      <c r="K5" s="8">
        <f t="shared" si="3"/>
        <v>17</v>
      </c>
      <c r="L5" s="5">
        <v>19</v>
      </c>
      <c r="M5" s="5">
        <v>18</v>
      </c>
      <c r="N5" s="5">
        <v>18</v>
      </c>
      <c r="O5" s="6">
        <f t="shared" si="4"/>
        <v>55</v>
      </c>
      <c r="P5" s="8">
        <f t="shared" si="5"/>
        <v>18.333333333333332</v>
      </c>
      <c r="Q5" s="4"/>
      <c r="R5" s="5"/>
      <c r="S5" s="5"/>
      <c r="T5" s="6">
        <f t="shared" si="6"/>
        <v>0</v>
      </c>
      <c r="U5" s="8" t="e">
        <f t="shared" si="7"/>
        <v>#DIV/0!</v>
      </c>
      <c r="V5" s="9">
        <f t="shared" si="8"/>
        <v>155</v>
      </c>
      <c r="W5" s="10">
        <f t="shared" si="9"/>
        <v>17.222222222222218</v>
      </c>
      <c r="X5" s="12">
        <v>3</v>
      </c>
      <c r="Y5" s="32"/>
      <c r="Z5" s="32"/>
      <c r="AB5" s="33"/>
    </row>
    <row r="6" spans="1:28">
      <c r="A6" s="31" t="s">
        <v>20</v>
      </c>
      <c r="B6" s="22">
        <v>16</v>
      </c>
      <c r="C6" s="23">
        <v>16</v>
      </c>
      <c r="D6" s="5">
        <v>17</v>
      </c>
      <c r="E6" s="6">
        <f t="shared" si="0"/>
        <v>49</v>
      </c>
      <c r="F6" s="8">
        <f t="shared" si="1"/>
        <v>16.333333333333332</v>
      </c>
      <c r="G6" s="5">
        <v>13</v>
      </c>
      <c r="H6" s="5">
        <v>20</v>
      </c>
      <c r="I6" s="5">
        <v>17</v>
      </c>
      <c r="J6" s="6">
        <f t="shared" si="2"/>
        <v>50</v>
      </c>
      <c r="K6" s="8">
        <f t="shared" si="3"/>
        <v>16.666666666666668</v>
      </c>
      <c r="L6" s="5">
        <v>17</v>
      </c>
      <c r="M6" s="5">
        <v>19</v>
      </c>
      <c r="N6" s="5">
        <v>18</v>
      </c>
      <c r="O6" s="6">
        <f t="shared" si="4"/>
        <v>54</v>
      </c>
      <c r="P6" s="8">
        <f t="shared" si="5"/>
        <v>18</v>
      </c>
      <c r="Q6" s="4"/>
      <c r="R6" s="5"/>
      <c r="S6" s="5"/>
      <c r="T6" s="6">
        <f t="shared" si="6"/>
        <v>0</v>
      </c>
      <c r="U6" s="8" t="e">
        <f t="shared" si="7"/>
        <v>#DIV/0!</v>
      </c>
      <c r="V6" s="9">
        <f t="shared" si="8"/>
        <v>153</v>
      </c>
      <c r="W6" s="10">
        <f t="shared" si="9"/>
        <v>17</v>
      </c>
      <c r="X6" s="12">
        <v>4</v>
      </c>
      <c r="Y6" s="32"/>
      <c r="Z6" s="32"/>
      <c r="AB6" s="33"/>
    </row>
    <row r="7" spans="1:28">
      <c r="A7" s="31" t="s">
        <v>18</v>
      </c>
      <c r="B7" s="22">
        <v>19</v>
      </c>
      <c r="C7" s="23">
        <v>15</v>
      </c>
      <c r="D7" s="5">
        <v>16</v>
      </c>
      <c r="E7" s="6">
        <f t="shared" si="0"/>
        <v>50</v>
      </c>
      <c r="F7" s="8">
        <f t="shared" si="1"/>
        <v>16.666666666666668</v>
      </c>
      <c r="G7" s="5">
        <v>14</v>
      </c>
      <c r="H7" s="5">
        <v>18</v>
      </c>
      <c r="I7" s="5">
        <v>16</v>
      </c>
      <c r="J7" s="6">
        <f t="shared" si="2"/>
        <v>48</v>
      </c>
      <c r="K7" s="8">
        <f t="shared" si="3"/>
        <v>16</v>
      </c>
      <c r="L7" s="5">
        <v>19</v>
      </c>
      <c r="M7" s="5">
        <v>18</v>
      </c>
      <c r="N7" s="5">
        <v>18</v>
      </c>
      <c r="O7" s="6">
        <f t="shared" si="4"/>
        <v>55</v>
      </c>
      <c r="P7" s="8">
        <f t="shared" si="5"/>
        <v>18.333333333333332</v>
      </c>
      <c r="Q7" s="4"/>
      <c r="R7" s="5"/>
      <c r="S7" s="5"/>
      <c r="T7" s="6">
        <f t="shared" si="6"/>
        <v>0</v>
      </c>
      <c r="U7" s="8" t="e">
        <f t="shared" si="7"/>
        <v>#DIV/0!</v>
      </c>
      <c r="V7" s="9">
        <f t="shared" si="8"/>
        <v>153</v>
      </c>
      <c r="W7" s="10">
        <f t="shared" si="9"/>
        <v>17</v>
      </c>
      <c r="X7" s="12">
        <v>4</v>
      </c>
      <c r="Y7" s="32"/>
      <c r="Z7" s="32"/>
      <c r="AB7" s="33"/>
    </row>
    <row r="8" spans="1:28">
      <c r="A8" s="31" t="s">
        <v>17</v>
      </c>
      <c r="B8" s="22">
        <v>16</v>
      </c>
      <c r="C8" s="23">
        <v>19</v>
      </c>
      <c r="D8" s="5">
        <v>16</v>
      </c>
      <c r="E8" s="6">
        <f t="shared" si="0"/>
        <v>51</v>
      </c>
      <c r="F8" s="8">
        <f t="shared" si="1"/>
        <v>17</v>
      </c>
      <c r="G8" s="5">
        <v>14</v>
      </c>
      <c r="H8" s="5">
        <v>15</v>
      </c>
      <c r="I8" s="5">
        <v>19</v>
      </c>
      <c r="J8" s="6">
        <f t="shared" si="2"/>
        <v>48</v>
      </c>
      <c r="K8" s="8">
        <f t="shared" si="3"/>
        <v>16</v>
      </c>
      <c r="L8" s="5">
        <v>17</v>
      </c>
      <c r="M8" s="5">
        <v>18</v>
      </c>
      <c r="N8" s="5">
        <v>16</v>
      </c>
      <c r="O8" s="6">
        <f t="shared" si="4"/>
        <v>51</v>
      </c>
      <c r="P8" s="8">
        <f t="shared" si="5"/>
        <v>17</v>
      </c>
      <c r="Q8" s="4"/>
      <c r="R8" s="5"/>
      <c r="S8" s="5"/>
      <c r="T8" s="6">
        <f t="shared" si="6"/>
        <v>0</v>
      </c>
      <c r="U8" s="8" t="e">
        <f t="shared" si="7"/>
        <v>#DIV/0!</v>
      </c>
      <c r="V8" s="9">
        <f t="shared" si="8"/>
        <v>150</v>
      </c>
      <c r="W8" s="10">
        <f t="shared" si="9"/>
        <v>16.666666666666668</v>
      </c>
      <c r="X8" s="12">
        <v>6</v>
      </c>
      <c r="Y8" s="32"/>
      <c r="Z8" s="32"/>
      <c r="AB8" s="33"/>
    </row>
    <row r="9" spans="1:28">
      <c r="A9" s="31" t="s">
        <v>27</v>
      </c>
      <c r="B9" s="22">
        <v>15</v>
      </c>
      <c r="C9" s="23">
        <v>16</v>
      </c>
      <c r="D9" s="5">
        <v>16</v>
      </c>
      <c r="E9" s="6">
        <f t="shared" si="0"/>
        <v>47</v>
      </c>
      <c r="F9" s="8">
        <f t="shared" si="1"/>
        <v>15.666666666666666</v>
      </c>
      <c r="G9" s="5">
        <v>15</v>
      </c>
      <c r="H9" s="5">
        <v>15</v>
      </c>
      <c r="I9" s="5">
        <v>16</v>
      </c>
      <c r="J9" s="6">
        <f t="shared" si="2"/>
        <v>46</v>
      </c>
      <c r="K9" s="8">
        <f t="shared" si="3"/>
        <v>15.333333333333334</v>
      </c>
      <c r="L9" s="5">
        <v>20</v>
      </c>
      <c r="M9" s="5">
        <v>19</v>
      </c>
      <c r="N9" s="5">
        <v>18</v>
      </c>
      <c r="O9" s="6">
        <f t="shared" si="4"/>
        <v>57</v>
      </c>
      <c r="P9" s="8">
        <f t="shared" si="5"/>
        <v>19</v>
      </c>
      <c r="Q9" s="4"/>
      <c r="R9" s="5"/>
      <c r="S9" s="5"/>
      <c r="T9" s="6">
        <f t="shared" si="6"/>
        <v>0</v>
      </c>
      <c r="U9" s="8" t="e">
        <f t="shared" si="7"/>
        <v>#DIV/0!</v>
      </c>
      <c r="V9" s="9">
        <f t="shared" si="8"/>
        <v>150</v>
      </c>
      <c r="W9" s="10">
        <f t="shared" si="9"/>
        <v>16.666666666666668</v>
      </c>
      <c r="X9" s="12">
        <v>6</v>
      </c>
      <c r="Y9" s="32"/>
      <c r="Z9" s="32"/>
      <c r="AB9" s="33"/>
    </row>
    <row r="10" spans="1:28">
      <c r="A10" s="31" t="s">
        <v>24</v>
      </c>
      <c r="B10" s="22">
        <v>16</v>
      </c>
      <c r="C10" s="23">
        <v>17</v>
      </c>
      <c r="D10" s="5">
        <v>15</v>
      </c>
      <c r="E10" s="6">
        <f t="shared" si="0"/>
        <v>48</v>
      </c>
      <c r="F10" s="8">
        <f t="shared" si="1"/>
        <v>16</v>
      </c>
      <c r="G10" s="5">
        <v>18</v>
      </c>
      <c r="H10" s="5">
        <v>16</v>
      </c>
      <c r="I10" s="5">
        <v>19</v>
      </c>
      <c r="J10" s="6">
        <f t="shared" si="2"/>
        <v>53</v>
      </c>
      <c r="K10" s="8">
        <f t="shared" si="3"/>
        <v>17.666666666666668</v>
      </c>
      <c r="L10" s="5">
        <v>17</v>
      </c>
      <c r="M10" s="5">
        <v>16</v>
      </c>
      <c r="N10" s="5">
        <v>14</v>
      </c>
      <c r="O10" s="6">
        <f t="shared" si="4"/>
        <v>47</v>
      </c>
      <c r="P10" s="8">
        <f t="shared" si="5"/>
        <v>15.666666666666666</v>
      </c>
      <c r="Q10" s="4"/>
      <c r="R10" s="5"/>
      <c r="S10" s="5"/>
      <c r="T10" s="6">
        <f t="shared" si="6"/>
        <v>0</v>
      </c>
      <c r="U10" s="8" t="e">
        <f t="shared" si="7"/>
        <v>#DIV/0!</v>
      </c>
      <c r="V10" s="9">
        <f t="shared" si="8"/>
        <v>148</v>
      </c>
      <c r="W10" s="10">
        <f t="shared" si="9"/>
        <v>16.444444444444446</v>
      </c>
      <c r="X10" s="12">
        <v>8</v>
      </c>
      <c r="Y10" s="32"/>
      <c r="Z10" s="32"/>
      <c r="AB10" s="33"/>
    </row>
    <row r="11" spans="1:28">
      <c r="A11" s="31" t="s">
        <v>29</v>
      </c>
      <c r="B11" s="22">
        <v>17</v>
      </c>
      <c r="C11" s="23">
        <v>14</v>
      </c>
      <c r="D11" s="5">
        <v>15</v>
      </c>
      <c r="E11" s="6">
        <f t="shared" si="0"/>
        <v>46</v>
      </c>
      <c r="F11" s="8">
        <f t="shared" si="1"/>
        <v>15.333333333333334</v>
      </c>
      <c r="G11" s="5">
        <v>17</v>
      </c>
      <c r="H11" s="5">
        <v>18</v>
      </c>
      <c r="I11" s="5">
        <v>16</v>
      </c>
      <c r="J11" s="6">
        <f t="shared" si="2"/>
        <v>51</v>
      </c>
      <c r="K11" s="8">
        <f t="shared" si="3"/>
        <v>17</v>
      </c>
      <c r="L11" s="5">
        <v>18</v>
      </c>
      <c r="M11" s="5">
        <v>16</v>
      </c>
      <c r="N11" s="5">
        <v>17</v>
      </c>
      <c r="O11" s="6">
        <f t="shared" si="4"/>
        <v>51</v>
      </c>
      <c r="P11" s="8">
        <f t="shared" si="5"/>
        <v>17</v>
      </c>
      <c r="Q11" s="4"/>
      <c r="R11" s="5"/>
      <c r="S11" s="5"/>
      <c r="T11" s="6">
        <f t="shared" si="6"/>
        <v>0</v>
      </c>
      <c r="U11" s="8" t="e">
        <f t="shared" si="7"/>
        <v>#DIV/0!</v>
      </c>
      <c r="V11" s="9">
        <f t="shared" si="8"/>
        <v>148</v>
      </c>
      <c r="W11" s="10">
        <f t="shared" si="9"/>
        <v>16.444444444444446</v>
      </c>
      <c r="X11" s="12">
        <v>8</v>
      </c>
      <c r="Y11" s="32"/>
      <c r="Z11" s="32"/>
      <c r="AB11" s="33"/>
    </row>
    <row r="12" spans="1:28">
      <c r="A12" s="31" t="s">
        <v>22</v>
      </c>
      <c r="B12" s="22">
        <v>16</v>
      </c>
      <c r="C12" s="23">
        <v>17</v>
      </c>
      <c r="D12" s="5">
        <v>16</v>
      </c>
      <c r="E12" s="6">
        <f t="shared" si="0"/>
        <v>49</v>
      </c>
      <c r="F12" s="8">
        <f t="shared" si="1"/>
        <v>16.333333333333332</v>
      </c>
      <c r="G12" s="5">
        <v>14</v>
      </c>
      <c r="H12" s="5">
        <v>16</v>
      </c>
      <c r="I12" s="5">
        <v>14</v>
      </c>
      <c r="J12" s="6">
        <f t="shared" si="2"/>
        <v>44</v>
      </c>
      <c r="K12" s="8">
        <f t="shared" si="3"/>
        <v>14.666666666666666</v>
      </c>
      <c r="L12" s="5">
        <v>18</v>
      </c>
      <c r="M12" s="5">
        <v>19</v>
      </c>
      <c r="N12" s="5">
        <v>18</v>
      </c>
      <c r="O12" s="6">
        <f t="shared" si="4"/>
        <v>55</v>
      </c>
      <c r="P12" s="8">
        <f t="shared" si="5"/>
        <v>18.333333333333332</v>
      </c>
      <c r="Q12" s="4"/>
      <c r="R12" s="5"/>
      <c r="S12" s="5"/>
      <c r="T12" s="6">
        <f t="shared" si="6"/>
        <v>0</v>
      </c>
      <c r="U12" s="8" t="e">
        <f t="shared" si="7"/>
        <v>#DIV/0!</v>
      </c>
      <c r="V12" s="9">
        <f t="shared" si="8"/>
        <v>148</v>
      </c>
      <c r="W12" s="10">
        <f t="shared" si="9"/>
        <v>16.444444444444443</v>
      </c>
      <c r="X12" s="12">
        <v>8</v>
      </c>
      <c r="Y12" s="32"/>
      <c r="Z12" s="32"/>
      <c r="AB12" s="33"/>
    </row>
    <row r="13" spans="1:28">
      <c r="A13" s="31" t="s">
        <v>23</v>
      </c>
      <c r="B13" s="22">
        <v>18</v>
      </c>
      <c r="C13" s="23">
        <v>15</v>
      </c>
      <c r="D13" s="5">
        <v>16</v>
      </c>
      <c r="E13" s="6">
        <f t="shared" si="0"/>
        <v>49</v>
      </c>
      <c r="F13" s="8">
        <f t="shared" si="1"/>
        <v>16.333333333333332</v>
      </c>
      <c r="G13" s="5">
        <v>18</v>
      </c>
      <c r="H13" s="5">
        <v>18</v>
      </c>
      <c r="I13" s="5">
        <v>12</v>
      </c>
      <c r="J13" s="6">
        <f t="shared" si="2"/>
        <v>48</v>
      </c>
      <c r="K13" s="8">
        <f t="shared" si="3"/>
        <v>16</v>
      </c>
      <c r="L13" s="5">
        <v>17</v>
      </c>
      <c r="M13" s="5">
        <v>18</v>
      </c>
      <c r="N13" s="5">
        <v>15</v>
      </c>
      <c r="O13" s="6">
        <f t="shared" si="4"/>
        <v>50</v>
      </c>
      <c r="P13" s="8">
        <f t="shared" si="5"/>
        <v>16.666666666666668</v>
      </c>
      <c r="Q13" s="4"/>
      <c r="R13" s="5"/>
      <c r="S13" s="5"/>
      <c r="T13" s="6">
        <f t="shared" si="6"/>
        <v>0</v>
      </c>
      <c r="U13" s="8" t="e">
        <f t="shared" si="7"/>
        <v>#DIV/0!</v>
      </c>
      <c r="V13" s="9">
        <f t="shared" si="8"/>
        <v>147</v>
      </c>
      <c r="W13" s="10">
        <f t="shared" si="9"/>
        <v>16.333333333333332</v>
      </c>
      <c r="X13" s="12">
        <v>11</v>
      </c>
      <c r="Y13" s="32"/>
      <c r="Z13" s="32"/>
      <c r="AB13" s="33"/>
    </row>
    <row r="14" spans="1:28">
      <c r="A14" s="31" t="s">
        <v>28</v>
      </c>
      <c r="B14" s="22">
        <v>16</v>
      </c>
      <c r="C14" s="23">
        <v>15</v>
      </c>
      <c r="D14" s="5">
        <v>15</v>
      </c>
      <c r="E14" s="6">
        <f t="shared" si="0"/>
        <v>46</v>
      </c>
      <c r="F14" s="8">
        <f t="shared" si="1"/>
        <v>15.333333333333334</v>
      </c>
      <c r="G14" s="5">
        <v>16</v>
      </c>
      <c r="H14" s="5">
        <v>17</v>
      </c>
      <c r="I14" s="5">
        <v>15</v>
      </c>
      <c r="J14" s="6">
        <f t="shared" si="2"/>
        <v>48</v>
      </c>
      <c r="K14" s="8">
        <f t="shared" si="3"/>
        <v>16</v>
      </c>
      <c r="L14" s="5">
        <v>17</v>
      </c>
      <c r="M14" s="5">
        <v>17</v>
      </c>
      <c r="N14" s="5">
        <v>17</v>
      </c>
      <c r="O14" s="6">
        <f t="shared" si="4"/>
        <v>51</v>
      </c>
      <c r="P14" s="8">
        <f t="shared" si="5"/>
        <v>17</v>
      </c>
      <c r="Q14" s="4"/>
      <c r="R14" s="5"/>
      <c r="S14" s="5"/>
      <c r="T14" s="6">
        <f t="shared" si="6"/>
        <v>0</v>
      </c>
      <c r="U14" s="8" t="e">
        <f t="shared" si="7"/>
        <v>#DIV/0!</v>
      </c>
      <c r="V14" s="9">
        <f t="shared" si="8"/>
        <v>145</v>
      </c>
      <c r="W14" s="10">
        <f t="shared" si="9"/>
        <v>16.111111111111111</v>
      </c>
      <c r="X14" s="12">
        <v>12</v>
      </c>
      <c r="Y14" s="32"/>
      <c r="Z14" s="32"/>
      <c r="AB14" s="33"/>
    </row>
    <row r="15" spans="1:28">
      <c r="A15" s="31" t="s">
        <v>26</v>
      </c>
      <c r="B15" s="22">
        <v>15</v>
      </c>
      <c r="C15" s="23">
        <v>16</v>
      </c>
      <c r="D15" s="5">
        <v>16</v>
      </c>
      <c r="E15" s="6">
        <f t="shared" si="0"/>
        <v>47</v>
      </c>
      <c r="F15" s="8">
        <f t="shared" si="1"/>
        <v>15.666666666666666</v>
      </c>
      <c r="G15" s="5">
        <v>16</v>
      </c>
      <c r="H15" s="5">
        <v>20</v>
      </c>
      <c r="I15" s="5">
        <v>15</v>
      </c>
      <c r="J15" s="6">
        <f t="shared" si="2"/>
        <v>51</v>
      </c>
      <c r="K15" s="8">
        <f t="shared" si="3"/>
        <v>17</v>
      </c>
      <c r="L15" s="5">
        <v>16</v>
      </c>
      <c r="M15" s="5">
        <v>16</v>
      </c>
      <c r="N15" s="5">
        <v>14</v>
      </c>
      <c r="O15" s="6">
        <f t="shared" si="4"/>
        <v>46</v>
      </c>
      <c r="P15" s="8">
        <f t="shared" si="5"/>
        <v>15.333333333333334</v>
      </c>
      <c r="Q15" s="4"/>
      <c r="R15" s="5"/>
      <c r="S15" s="5"/>
      <c r="T15" s="6">
        <f t="shared" si="6"/>
        <v>0</v>
      </c>
      <c r="U15" s="8" t="e">
        <f t="shared" si="7"/>
        <v>#DIV/0!</v>
      </c>
      <c r="V15" s="9">
        <f t="shared" si="8"/>
        <v>144</v>
      </c>
      <c r="W15" s="10">
        <f t="shared" si="9"/>
        <v>16</v>
      </c>
      <c r="X15" s="12">
        <v>13</v>
      </c>
      <c r="Y15" s="32"/>
      <c r="Z15" s="32"/>
      <c r="AB15" s="33"/>
    </row>
    <row r="16" spans="1:28">
      <c r="A16" s="31" t="s">
        <v>25</v>
      </c>
      <c r="B16" s="22">
        <v>15</v>
      </c>
      <c r="C16" s="23">
        <v>16</v>
      </c>
      <c r="D16" s="5">
        <v>17</v>
      </c>
      <c r="E16" s="6">
        <f t="shared" si="0"/>
        <v>48</v>
      </c>
      <c r="F16" s="8">
        <f t="shared" si="1"/>
        <v>16</v>
      </c>
      <c r="G16" s="5">
        <v>15</v>
      </c>
      <c r="H16" s="5">
        <v>15</v>
      </c>
      <c r="I16" s="5">
        <v>13</v>
      </c>
      <c r="J16" s="6">
        <f t="shared" si="2"/>
        <v>43</v>
      </c>
      <c r="K16" s="8">
        <f t="shared" si="3"/>
        <v>14.333333333333334</v>
      </c>
      <c r="L16" s="5">
        <v>17</v>
      </c>
      <c r="M16" s="5">
        <v>17</v>
      </c>
      <c r="N16" s="5">
        <v>16</v>
      </c>
      <c r="O16" s="6">
        <f t="shared" si="4"/>
        <v>50</v>
      </c>
      <c r="P16" s="8">
        <f t="shared" si="5"/>
        <v>16.666666666666668</v>
      </c>
      <c r="Q16" s="4"/>
      <c r="R16" s="5"/>
      <c r="S16" s="5"/>
      <c r="T16" s="6">
        <f t="shared" si="6"/>
        <v>0</v>
      </c>
      <c r="U16" s="8" t="e">
        <f t="shared" si="7"/>
        <v>#DIV/0!</v>
      </c>
      <c r="V16" s="9">
        <f t="shared" si="8"/>
        <v>141</v>
      </c>
      <c r="W16" s="10">
        <f t="shared" si="9"/>
        <v>15.666666666666666</v>
      </c>
      <c r="X16" s="12">
        <v>14</v>
      </c>
      <c r="Y16" s="32"/>
      <c r="Z16" s="32"/>
      <c r="AB16" s="33"/>
    </row>
    <row r="17" spans="1:28">
      <c r="A17" s="31" t="s">
        <v>31</v>
      </c>
      <c r="B17" s="22">
        <v>15</v>
      </c>
      <c r="C17" s="23">
        <v>15</v>
      </c>
      <c r="D17" s="5">
        <v>15</v>
      </c>
      <c r="E17" s="6">
        <f t="shared" si="0"/>
        <v>45</v>
      </c>
      <c r="F17" s="8">
        <f t="shared" si="1"/>
        <v>15</v>
      </c>
      <c r="G17" s="5">
        <v>0</v>
      </c>
      <c r="H17" s="5">
        <v>0</v>
      </c>
      <c r="I17" s="5">
        <v>0</v>
      </c>
      <c r="J17" s="6">
        <f t="shared" si="2"/>
        <v>0</v>
      </c>
      <c r="K17" s="8">
        <f t="shared" si="3"/>
        <v>0</v>
      </c>
      <c r="L17" s="5">
        <v>17</v>
      </c>
      <c r="M17" s="5">
        <v>17</v>
      </c>
      <c r="N17" s="5">
        <v>20</v>
      </c>
      <c r="O17" s="6">
        <f t="shared" si="4"/>
        <v>54</v>
      </c>
      <c r="P17" s="8">
        <f t="shared" si="5"/>
        <v>18</v>
      </c>
      <c r="Q17" s="4"/>
      <c r="R17" s="5"/>
      <c r="S17" s="5"/>
      <c r="T17" s="6">
        <f t="shared" si="6"/>
        <v>0</v>
      </c>
      <c r="U17" s="8" t="e">
        <f t="shared" si="7"/>
        <v>#DIV/0!</v>
      </c>
      <c r="V17" s="9">
        <f t="shared" si="8"/>
        <v>99</v>
      </c>
      <c r="W17" s="10">
        <f>AVERAGE(F17,P17)</f>
        <v>16.5</v>
      </c>
      <c r="X17" s="12">
        <v>15</v>
      </c>
      <c r="Y17" s="32"/>
      <c r="Z17" s="32"/>
      <c r="AB17" s="33"/>
    </row>
    <row r="18" spans="1:28">
      <c r="A18" s="31" t="s">
        <v>30</v>
      </c>
      <c r="B18" s="22">
        <v>17</v>
      </c>
      <c r="C18" s="23">
        <v>14</v>
      </c>
      <c r="D18" s="5">
        <v>15</v>
      </c>
      <c r="E18" s="6">
        <f t="shared" si="0"/>
        <v>46</v>
      </c>
      <c r="F18" s="8">
        <f t="shared" si="1"/>
        <v>15.333333333333334</v>
      </c>
      <c r="G18" s="5">
        <v>0</v>
      </c>
      <c r="H18" s="5">
        <v>0</v>
      </c>
      <c r="I18" s="5">
        <v>0</v>
      </c>
      <c r="J18" s="6">
        <f t="shared" si="2"/>
        <v>0</v>
      </c>
      <c r="K18" s="8">
        <f t="shared" si="3"/>
        <v>0</v>
      </c>
      <c r="L18" s="5">
        <v>16</v>
      </c>
      <c r="M18" s="5">
        <v>18</v>
      </c>
      <c r="N18" s="5">
        <v>17</v>
      </c>
      <c r="O18" s="6">
        <f t="shared" si="4"/>
        <v>51</v>
      </c>
      <c r="P18" s="8">
        <f t="shared" si="5"/>
        <v>17</v>
      </c>
      <c r="Q18" s="4"/>
      <c r="R18" s="5"/>
      <c r="S18" s="5"/>
      <c r="T18" s="6">
        <f t="shared" si="6"/>
        <v>0</v>
      </c>
      <c r="U18" s="8" t="e">
        <f t="shared" si="7"/>
        <v>#DIV/0!</v>
      </c>
      <c r="V18" s="9">
        <f t="shared" si="8"/>
        <v>97</v>
      </c>
      <c r="W18" s="10">
        <f>AVERAGE(F18,P18)</f>
        <v>16.166666666666668</v>
      </c>
      <c r="X18" s="12">
        <v>16</v>
      </c>
      <c r="Y18" s="32"/>
      <c r="Z18" s="32"/>
      <c r="AB18" s="33"/>
    </row>
    <row r="19" spans="1:28">
      <c r="A19" s="31" t="s">
        <v>34</v>
      </c>
      <c r="B19" s="22">
        <v>16</v>
      </c>
      <c r="C19" s="23">
        <v>17</v>
      </c>
      <c r="D19" s="5">
        <v>17</v>
      </c>
      <c r="E19" s="6">
        <f t="shared" si="0"/>
        <v>50</v>
      </c>
      <c r="F19" s="8">
        <f t="shared" si="1"/>
        <v>16.666666666666668</v>
      </c>
      <c r="G19" s="5">
        <v>0</v>
      </c>
      <c r="H19" s="5">
        <v>0</v>
      </c>
      <c r="I19" s="5">
        <v>0</v>
      </c>
      <c r="J19" s="6">
        <f t="shared" si="2"/>
        <v>0</v>
      </c>
      <c r="K19" s="8">
        <f t="shared" si="3"/>
        <v>0</v>
      </c>
      <c r="L19" s="5">
        <v>0</v>
      </c>
      <c r="M19" s="5">
        <v>0</v>
      </c>
      <c r="N19" s="5">
        <v>0</v>
      </c>
      <c r="O19" s="6">
        <f t="shared" si="4"/>
        <v>0</v>
      </c>
      <c r="P19" s="8">
        <f t="shared" si="5"/>
        <v>0</v>
      </c>
      <c r="Q19" s="4"/>
      <c r="R19" s="5"/>
      <c r="S19" s="5"/>
      <c r="T19" s="6">
        <f t="shared" si="6"/>
        <v>0</v>
      </c>
      <c r="U19" s="8" t="e">
        <f t="shared" si="7"/>
        <v>#DIV/0!</v>
      </c>
      <c r="V19" s="9">
        <f t="shared" si="8"/>
        <v>50</v>
      </c>
      <c r="W19" s="10">
        <f>F19</f>
        <v>16.666666666666668</v>
      </c>
      <c r="X19" s="12">
        <v>17</v>
      </c>
      <c r="Y19" s="32"/>
      <c r="Z19" s="32"/>
      <c r="AB19" s="33"/>
    </row>
    <row r="20" spans="1:28" ht="15.75" thickBot="1">
      <c r="A20" s="34" t="s">
        <v>32</v>
      </c>
      <c r="B20" s="24">
        <v>0</v>
      </c>
      <c r="C20" s="25">
        <v>0</v>
      </c>
      <c r="D20" s="15">
        <v>0</v>
      </c>
      <c r="E20" s="16">
        <f t="shared" si="0"/>
        <v>0</v>
      </c>
      <c r="F20" s="17">
        <f t="shared" si="1"/>
        <v>0</v>
      </c>
      <c r="G20" s="15">
        <v>17</v>
      </c>
      <c r="H20" s="15">
        <v>17</v>
      </c>
      <c r="I20" s="15">
        <v>14</v>
      </c>
      <c r="J20" s="16">
        <f t="shared" si="2"/>
        <v>48</v>
      </c>
      <c r="K20" s="17">
        <f t="shared" si="3"/>
        <v>16</v>
      </c>
      <c r="L20" s="15">
        <v>0</v>
      </c>
      <c r="M20" s="15">
        <v>0</v>
      </c>
      <c r="N20" s="15">
        <v>0</v>
      </c>
      <c r="O20" s="16">
        <f t="shared" si="4"/>
        <v>0</v>
      </c>
      <c r="P20" s="17">
        <f t="shared" si="5"/>
        <v>0</v>
      </c>
      <c r="Q20" s="14"/>
      <c r="R20" s="15"/>
      <c r="S20" s="15"/>
      <c r="T20" s="16">
        <f t="shared" si="6"/>
        <v>0</v>
      </c>
      <c r="U20" s="17" t="e">
        <f t="shared" si="7"/>
        <v>#DIV/0!</v>
      </c>
      <c r="V20" s="18">
        <f t="shared" si="8"/>
        <v>48</v>
      </c>
      <c r="W20" s="19">
        <f>K20</f>
        <v>16</v>
      </c>
      <c r="X20" s="20">
        <v>18</v>
      </c>
      <c r="Y20" s="32"/>
      <c r="Z20" s="32"/>
      <c r="AB20" s="33"/>
    </row>
    <row r="21" spans="1:28" hidden="1">
      <c r="A21" s="21"/>
      <c r="B21" s="5"/>
      <c r="C21" s="5"/>
      <c r="D21" s="5"/>
      <c r="E21" s="6">
        <f t="shared" ref="E21:E23" si="10">SUM(B21:D21)</f>
        <v>0</v>
      </c>
      <c r="F21" s="8" t="e">
        <f t="shared" ref="F21:F23" si="11">AVERAGE(B21:D21)</f>
        <v>#DIV/0!</v>
      </c>
      <c r="G21" s="5"/>
      <c r="H21" s="5"/>
      <c r="I21" s="5"/>
      <c r="J21" s="6">
        <f t="shared" ref="J21:J23" si="12">SUM(G21:I21)</f>
        <v>0</v>
      </c>
      <c r="K21" s="8" t="e">
        <f t="shared" ref="K21:K23" si="13">AVERAGE(G21:I21)</f>
        <v>#DIV/0!</v>
      </c>
      <c r="L21" s="4"/>
      <c r="M21" s="5"/>
      <c r="N21" s="5"/>
      <c r="O21" s="6">
        <f t="shared" si="4"/>
        <v>0</v>
      </c>
      <c r="P21" s="8" t="e">
        <f t="shared" si="5"/>
        <v>#DIV/0!</v>
      </c>
      <c r="Q21" s="4"/>
      <c r="R21" s="5"/>
      <c r="S21" s="5"/>
      <c r="T21" s="6">
        <f t="shared" si="6"/>
        <v>0</v>
      </c>
      <c r="U21" s="8" t="e">
        <f t="shared" si="7"/>
        <v>#DIV/0!</v>
      </c>
      <c r="V21" s="9">
        <f t="shared" si="8"/>
        <v>0</v>
      </c>
      <c r="W21" s="10" t="e">
        <f t="shared" ref="W21:W23" si="14">AVERAGE(F21,K21,P21,U21)</f>
        <v>#DIV/0!</v>
      </c>
      <c r="X21" s="12">
        <v>19</v>
      </c>
    </row>
    <row r="22" spans="1:28" hidden="1">
      <c r="A22" s="11"/>
      <c r="B22" s="4"/>
      <c r="C22" s="5"/>
      <c r="D22" s="5"/>
      <c r="E22" s="6">
        <f t="shared" si="10"/>
        <v>0</v>
      </c>
      <c r="F22" s="8" t="e">
        <f t="shared" si="11"/>
        <v>#DIV/0!</v>
      </c>
      <c r="G22" s="5"/>
      <c r="H22" s="5"/>
      <c r="I22" s="5"/>
      <c r="J22" s="6">
        <f t="shared" si="12"/>
        <v>0</v>
      </c>
      <c r="K22" s="8" t="e">
        <f t="shared" si="13"/>
        <v>#DIV/0!</v>
      </c>
      <c r="L22" s="4"/>
      <c r="M22" s="5"/>
      <c r="N22" s="5"/>
      <c r="O22" s="6">
        <f t="shared" ref="O22:O23" si="15">SUM(L22:N22)</f>
        <v>0</v>
      </c>
      <c r="P22" s="8" t="e">
        <f t="shared" ref="P22:P23" si="16">AVERAGE(L22:N22)</f>
        <v>#DIV/0!</v>
      </c>
      <c r="Q22" s="4"/>
      <c r="R22" s="5"/>
      <c r="S22" s="5"/>
      <c r="T22" s="6">
        <f t="shared" si="6"/>
        <v>0</v>
      </c>
      <c r="U22" s="8" t="e">
        <f t="shared" si="7"/>
        <v>#DIV/0!</v>
      </c>
      <c r="V22" s="9">
        <f t="shared" si="8"/>
        <v>0</v>
      </c>
      <c r="W22" s="10" t="e">
        <f t="shared" si="14"/>
        <v>#DIV/0!</v>
      </c>
      <c r="X22" s="12">
        <v>20</v>
      </c>
    </row>
    <row r="23" spans="1:28" ht="15.75" hidden="1" thickBot="1">
      <c r="A23" s="13"/>
      <c r="B23" s="14"/>
      <c r="C23" s="15"/>
      <c r="D23" s="15"/>
      <c r="E23" s="16">
        <f t="shared" si="10"/>
        <v>0</v>
      </c>
      <c r="F23" s="17" t="e">
        <f t="shared" si="11"/>
        <v>#DIV/0!</v>
      </c>
      <c r="G23" s="15"/>
      <c r="H23" s="15"/>
      <c r="I23" s="15"/>
      <c r="J23" s="16">
        <f t="shared" si="12"/>
        <v>0</v>
      </c>
      <c r="K23" s="17" t="e">
        <f t="shared" si="13"/>
        <v>#DIV/0!</v>
      </c>
      <c r="L23" s="14"/>
      <c r="M23" s="15"/>
      <c r="N23" s="15"/>
      <c r="O23" s="16">
        <f t="shared" si="15"/>
        <v>0</v>
      </c>
      <c r="P23" s="17" t="e">
        <f t="shared" si="16"/>
        <v>#DIV/0!</v>
      </c>
      <c r="Q23" s="14"/>
      <c r="R23" s="15"/>
      <c r="S23" s="15"/>
      <c r="T23" s="16">
        <f t="shared" ref="T23" si="17">SUM(Q23:S23)</f>
        <v>0</v>
      </c>
      <c r="U23" s="17" t="e">
        <f t="shared" ref="U23" si="18">AVERAGE(Q23:S23)</f>
        <v>#DIV/0!</v>
      </c>
      <c r="V23" s="18">
        <f t="shared" si="8"/>
        <v>0</v>
      </c>
      <c r="W23" s="19" t="e">
        <f t="shared" si="14"/>
        <v>#DIV/0!</v>
      </c>
      <c r="X23" s="12">
        <v>21</v>
      </c>
    </row>
  </sheetData>
  <mergeCells count="5">
    <mergeCell ref="B1:F1"/>
    <mergeCell ref="G1:K1"/>
    <mergeCell ref="L1:P1"/>
    <mergeCell ref="Q1:U1"/>
    <mergeCell ref="V1:X1"/>
  </mergeCells>
  <printOptions gridLines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&amp;CWhitstable Photographic Group DPI League 2021 - 2022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</dc:creator>
  <cp:lastModifiedBy>Rupert</cp:lastModifiedBy>
  <cp:lastPrinted>2021-12-08T11:58:59Z</cp:lastPrinted>
  <dcterms:created xsi:type="dcterms:W3CDTF">2021-03-23T10:00:13Z</dcterms:created>
  <dcterms:modified xsi:type="dcterms:W3CDTF">2022-01-25T16:00:04Z</dcterms:modified>
</cp:coreProperties>
</file>